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C:\Users\slindig\OneDrive\Payroll CRT\"/>
    </mc:Choice>
  </mc:AlternateContent>
  <xr:revisionPtr revIDLastSave="0" documentId="13_ncr:1_{8AAD8691-A010-4CC3-9EAC-083708CC2A60}" xr6:coauthVersionLast="36" xr6:coauthVersionMax="36" xr10:uidLastSave="{00000000-0000-0000-0000-000000000000}"/>
  <bookViews>
    <workbookView xWindow="0" yWindow="0" windowWidth="23040" windowHeight="9660" xr2:uid="{85F16AF5-2875-4342-8763-8B9F42B53428}"/>
  </bookViews>
  <sheets>
    <sheet name="Sheet1" sheetId="1" r:id="rId1"/>
  </sheets>
  <definedNames>
    <definedName name="_xlnm.Print_Area" localSheetId="0">Sheet1!$A$1:$F$37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F16" i="1" l="1"/>
  <c r="F8" i="1"/>
  <c r="D10" i="1" l="1"/>
  <c r="F10" i="1" s="1"/>
  <c r="F15" i="1" s="1"/>
  <c r="F18" i="1" s="1"/>
</calcChain>
</file>

<file path=xl/sharedStrings.xml><?xml version="1.0" encoding="utf-8"?>
<sst xmlns="http://schemas.openxmlformats.org/spreadsheetml/2006/main" count="38" uniqueCount="32">
  <si>
    <t>Employee Payoff Calculation</t>
  </si>
  <si>
    <t>Employee Name</t>
  </si>
  <si>
    <t>Employee ID</t>
  </si>
  <si>
    <t>Number of Days Worked from</t>
  </si>
  <si>
    <t>to</t>
  </si>
  <si>
    <t>MM/DD/YY</t>
  </si>
  <si>
    <t>Annual Contract</t>
  </si>
  <si>
    <t>= Daily Rate</t>
  </si>
  <si>
    <t>Number of Days Worked</t>
  </si>
  <si>
    <t>= Salary Earned</t>
  </si>
  <si>
    <t>Standard Gross Pay from</t>
  </si>
  <si>
    <t>= Salary Paid</t>
  </si>
  <si>
    <t>for total days of</t>
  </si>
  <si>
    <t>* Daily Rate</t>
  </si>
  <si>
    <t>/ Contract Days</t>
  </si>
  <si>
    <t>Salary Earned</t>
  </si>
  <si>
    <t>Indicate if deductions are to be stopped on final pay check or, if they are to be deducted, how many.</t>
  </si>
  <si>
    <t>Ded Code:</t>
  </si>
  <si>
    <t>Deducts Remain:</t>
  </si>
  <si>
    <t>Comments:</t>
  </si>
  <si>
    <t>Employee Signature:</t>
  </si>
  <si>
    <t>HR or Payroll Signature:</t>
  </si>
  <si>
    <t>Date:</t>
  </si>
  <si>
    <t>- Salary Paid</t>
  </si>
  <si>
    <r>
      <t>= Payoff Amount</t>
    </r>
    <r>
      <rPr>
        <sz val="12"/>
        <color rgb="FFFF0000"/>
        <rFont val="Arial"/>
        <family val="2"/>
      </rPr>
      <t>**</t>
    </r>
  </si>
  <si>
    <r>
      <rPr>
        <sz val="12"/>
        <color rgb="FFFF0000"/>
        <rFont val="Arial"/>
        <family val="2"/>
      </rPr>
      <t>**</t>
    </r>
    <r>
      <rPr>
        <sz val="12"/>
        <color theme="1"/>
        <rFont val="Arial"/>
        <family val="2"/>
      </rPr>
      <t>Enter the Payoff Amount in the Contract Balance field on the Job Info screen.</t>
    </r>
  </si>
  <si>
    <t>Verify/change the number of Remaining Payments on the Job Info screen.  Withholding taxes are calculated on the withholding gross, which is based on the contract balance divided by the remaining payments.  The remaining payments field also affects the TRS 373 Above State Base calculation.  For example, if the payoff amount is equivalent to the standard gross of two regular pay periods, show 2 in the remaining payments field in order to calculate income tax and the State Min 373 amount correctly.</t>
  </si>
  <si>
    <t>Susie Queue</t>
  </si>
  <si>
    <t>- Docks/Adjustments/ Excess Leave Usage</t>
  </si>
  <si>
    <t>(21 dock days)</t>
  </si>
  <si>
    <t>MM/YYYY</t>
  </si>
  <si>
    <t>(does not include reduction for dock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</si>
</sst>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6" formatCode="&quot;$&quot;#,##0.00"/>
    <numFmt numFmtId="168" formatCode="&quot;$&quot;#,##0.000"/>
    <numFmt numFmtId="171" formatCode="mm/yyyy"/>
  </numFmts>
  <fonts count="6" x14ac:knownFonts="1">
    <font>
      <sz val="11"/>
      <color theme="1"/>
      <name val="Arial"/>
      <family val="2"/>
    </font>
    <font>
      <sz val="18"/>
      <color theme="1"/>
      <name val="Arial"/>
      <family val="2"/>
    </font>
    <font>
      <sz val="14"/>
      <color theme="1"/>
      <name val="Arial"/>
      <family val="2"/>
    </font>
    <font>
      <sz val="12"/>
      <color theme="1"/>
      <name val="Arial"/>
      <family val="2"/>
    </font>
    <font>
      <sz val="12"/>
      <color rgb="FFFF0000"/>
      <name val="Arial"/>
      <family val="2"/>
    </font>
    <font>
      <sz val="9"/>
      <color theme="1"/>
      <name val="Arial"/>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0" fillId="2" borderId="0" xfId="0" applyFill="1"/>
    <xf numFmtId="0" fontId="2" fillId="0" borderId="0" xfId="0" applyFont="1"/>
    <xf numFmtId="0" fontId="3" fillId="0" borderId="0" xfId="0" applyFont="1"/>
    <xf numFmtId="0" fontId="3" fillId="0" borderId="0" xfId="0" applyFont="1" applyAlignment="1">
      <alignment horizontal="center"/>
    </xf>
    <xf numFmtId="0" fontId="3" fillId="0" borderId="0" xfId="0" quotePrefix="1" applyFont="1" applyAlignment="1">
      <alignment horizontal="center"/>
    </xf>
    <xf numFmtId="166" fontId="3" fillId="0" borderId="0" xfId="0" applyNumberFormat="1" applyFont="1"/>
    <xf numFmtId="0" fontId="3" fillId="0" borderId="0" xfId="0" quotePrefix="1" applyFont="1"/>
    <xf numFmtId="166" fontId="3" fillId="0" borderId="1" xfId="0" applyNumberFormat="1" applyFont="1" applyBorder="1"/>
    <xf numFmtId="0" fontId="3" fillId="0" borderId="0" xfId="0" applyFont="1" applyAlignment="1">
      <alignment wrapText="1"/>
    </xf>
    <xf numFmtId="164" fontId="3" fillId="2" borderId="0" xfId="0" applyNumberFormat="1" applyFont="1" applyFill="1" applyAlignment="1">
      <alignment horizontal="center"/>
    </xf>
    <xf numFmtId="166" fontId="3" fillId="2" borderId="0" xfId="0" applyNumberFormat="1" applyFont="1" applyFill="1" applyAlignment="1">
      <alignment horizontal="center"/>
    </xf>
    <xf numFmtId="166" fontId="3" fillId="0" borderId="0" xfId="0" applyNumberFormat="1" applyFont="1" applyAlignment="1">
      <alignment horizontal="center"/>
    </xf>
    <xf numFmtId="0" fontId="5" fillId="0" borderId="0" xfId="0" applyFont="1" applyAlignment="1">
      <alignment horizontal="center"/>
    </xf>
    <xf numFmtId="1" fontId="3" fillId="2" borderId="0" xfId="0" applyNumberFormat="1" applyFont="1" applyFill="1" applyAlignment="1">
      <alignment horizontal="center"/>
    </xf>
    <xf numFmtId="1" fontId="3" fillId="2" borderId="0" xfId="0" applyNumberFormat="1" applyFont="1" applyFill="1"/>
    <xf numFmtId="0" fontId="3" fillId="2" borderId="2" xfId="0" applyFont="1" applyFill="1" applyBorder="1"/>
    <xf numFmtId="0" fontId="3" fillId="2" borderId="3" xfId="0" applyFont="1" applyFill="1" applyBorder="1" applyAlignment="1">
      <alignment horizontal="center"/>
    </xf>
    <xf numFmtId="0" fontId="0" fillId="2" borderId="0" xfId="0" applyFill="1"/>
    <xf numFmtId="0" fontId="3" fillId="0" borderId="0" xfId="0" applyFont="1"/>
    <xf numFmtId="0" fontId="3" fillId="0" borderId="0" xfId="0" applyFont="1" applyAlignment="1">
      <alignment horizontal="left" vertical="center" wrapText="1"/>
    </xf>
    <xf numFmtId="0" fontId="1" fillId="0" borderId="0" xfId="0" applyFont="1" applyAlignment="1">
      <alignment horizontal="center"/>
    </xf>
    <xf numFmtId="0" fontId="3" fillId="2" borderId="2" xfId="0" applyFont="1" applyFill="1" applyBorder="1" applyAlignment="1">
      <alignment horizontal="center"/>
    </xf>
    <xf numFmtId="1" fontId="3" fillId="0" borderId="0" xfId="0" applyNumberFormat="1" applyFont="1" applyFill="1" applyAlignment="1">
      <alignment horizontal="center"/>
    </xf>
    <xf numFmtId="168" fontId="3" fillId="0" borderId="0" xfId="0" applyNumberFormat="1" applyFont="1"/>
    <xf numFmtId="166" fontId="0" fillId="0" borderId="0" xfId="0" applyNumberFormat="1"/>
    <xf numFmtId="0" fontId="3" fillId="0" borderId="0" xfId="0" quotePrefix="1" applyFont="1" applyAlignment="1">
      <alignment wrapText="1"/>
    </xf>
    <xf numFmtId="171" fontId="3" fillId="2"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6149E-8F8F-4008-98A1-FA7392458402}">
  <sheetPr>
    <pageSetUpPr fitToPage="1"/>
  </sheetPr>
  <dimension ref="A1:K39"/>
  <sheetViews>
    <sheetView tabSelected="1" topLeftCell="B16" workbookViewId="0">
      <selection activeCell="H6" sqref="H6"/>
    </sheetView>
  </sheetViews>
  <sheetFormatPr defaultRowHeight="13.8" x14ac:dyDescent="0.25"/>
  <cols>
    <col min="1" max="1" width="28.296875" customWidth="1"/>
    <col min="2" max="6" width="20.5" customWidth="1"/>
    <col min="11" max="11" width="9.5" bestFit="1" customWidth="1"/>
  </cols>
  <sheetData>
    <row r="1" spans="1:11" ht="22.8" x14ac:dyDescent="0.4">
      <c r="A1" s="21" t="s">
        <v>0</v>
      </c>
      <c r="B1" s="21"/>
      <c r="C1" s="21"/>
      <c r="D1" s="21"/>
      <c r="E1" s="21"/>
      <c r="F1" s="21"/>
    </row>
    <row r="2" spans="1:11" ht="24" customHeight="1" x14ac:dyDescent="0.25"/>
    <row r="3" spans="1:11" ht="24" customHeight="1" x14ac:dyDescent="0.3">
      <c r="A3" s="2" t="s">
        <v>1</v>
      </c>
      <c r="B3" s="18" t="s">
        <v>27</v>
      </c>
      <c r="C3" s="18"/>
      <c r="E3" s="2" t="s">
        <v>2</v>
      </c>
      <c r="F3" s="1">
        <v>12345</v>
      </c>
    </row>
    <row r="4" spans="1:11" ht="24" customHeight="1" x14ac:dyDescent="0.25"/>
    <row r="5" spans="1:11" ht="24" customHeight="1" x14ac:dyDescent="0.25">
      <c r="A5" s="3" t="s">
        <v>3</v>
      </c>
      <c r="B5" s="10">
        <v>43692</v>
      </c>
      <c r="C5" s="4" t="s">
        <v>4</v>
      </c>
      <c r="D5" s="10">
        <v>43837</v>
      </c>
      <c r="E5" s="4" t="s">
        <v>12</v>
      </c>
      <c r="F5" s="15">
        <v>88</v>
      </c>
      <c r="H5" t="s">
        <v>31</v>
      </c>
    </row>
    <row r="6" spans="1:11" ht="13.8" customHeight="1" x14ac:dyDescent="0.25">
      <c r="A6" s="3"/>
      <c r="B6" s="13" t="s">
        <v>5</v>
      </c>
      <c r="C6" s="4"/>
      <c r="D6" s="13" t="s">
        <v>5</v>
      </c>
      <c r="E6" s="4"/>
      <c r="F6" s="3"/>
    </row>
    <row r="7" spans="1:11" ht="24" customHeight="1" x14ac:dyDescent="0.25">
      <c r="A7" s="3"/>
      <c r="B7" s="3"/>
      <c r="C7" s="4"/>
      <c r="D7" s="3"/>
      <c r="E7" s="4"/>
      <c r="F7" s="3"/>
    </row>
    <row r="8" spans="1:11" ht="24" customHeight="1" x14ac:dyDescent="0.25">
      <c r="A8" s="3" t="s">
        <v>6</v>
      </c>
      <c r="B8" s="11">
        <v>53899</v>
      </c>
      <c r="C8" s="5" t="s">
        <v>14</v>
      </c>
      <c r="D8" s="14">
        <v>187</v>
      </c>
      <c r="E8" s="5" t="s">
        <v>7</v>
      </c>
      <c r="F8" s="24">
        <f>IF(AND(B8&lt;&gt;"",D8&lt;&gt;""),B8 / D8,"")</f>
        <v>288.22994652406419</v>
      </c>
    </row>
    <row r="9" spans="1:11" ht="24" customHeight="1" x14ac:dyDescent="0.25">
      <c r="A9" s="3"/>
      <c r="B9" s="3"/>
      <c r="C9" s="4"/>
      <c r="D9" s="3"/>
      <c r="E9" s="4"/>
      <c r="F9" s="3"/>
    </row>
    <row r="10" spans="1:11" ht="24" customHeight="1" x14ac:dyDescent="0.25">
      <c r="A10" s="3" t="s">
        <v>8</v>
      </c>
      <c r="B10" s="23">
        <f>F5</f>
        <v>88</v>
      </c>
      <c r="C10" s="5" t="s">
        <v>13</v>
      </c>
      <c r="D10" s="12">
        <f>IF(F8&lt;&gt;"",F8,"")</f>
        <v>288.22994652406419</v>
      </c>
      <c r="E10" s="5" t="s">
        <v>9</v>
      </c>
      <c r="F10" s="6">
        <f>IF(AND(B10&lt;&gt;"",D10&lt;&gt;""),B10*D10,"")</f>
        <v>25364.23529411765</v>
      </c>
    </row>
    <row r="11" spans="1:11" ht="24" customHeight="1" x14ac:dyDescent="0.25">
      <c r="A11" s="3"/>
      <c r="B11" s="3"/>
      <c r="C11" s="4"/>
      <c r="D11" s="3"/>
      <c r="E11" s="4"/>
      <c r="F11" s="3"/>
    </row>
    <row r="12" spans="1:11" ht="24" customHeight="1" x14ac:dyDescent="0.25">
      <c r="A12" s="3" t="s">
        <v>10</v>
      </c>
      <c r="B12" s="27">
        <v>43709</v>
      </c>
      <c r="C12" s="4" t="s">
        <v>4</v>
      </c>
      <c r="D12" s="27">
        <v>43850</v>
      </c>
      <c r="E12" s="5" t="s">
        <v>11</v>
      </c>
      <c r="F12" s="6">
        <v>13684.87</v>
      </c>
    </row>
    <row r="13" spans="1:11" ht="13.8" customHeight="1" x14ac:dyDescent="0.25">
      <c r="A13" s="3"/>
      <c r="B13" s="13" t="s">
        <v>30</v>
      </c>
      <c r="C13" s="3"/>
      <c r="D13" s="13" t="s">
        <v>30</v>
      </c>
      <c r="E13" s="3"/>
      <c r="F13" s="3"/>
    </row>
    <row r="14" spans="1:11" ht="24" customHeight="1" x14ac:dyDescent="0.25">
      <c r="A14" s="3"/>
      <c r="B14" s="3"/>
      <c r="C14" s="3"/>
      <c r="D14" s="3"/>
      <c r="E14" s="3"/>
      <c r="F14" s="3"/>
    </row>
    <row r="15" spans="1:11" ht="24" customHeight="1" x14ac:dyDescent="0.25">
      <c r="A15" s="3"/>
      <c r="B15" s="3"/>
      <c r="C15" s="3"/>
      <c r="D15" s="3"/>
      <c r="E15" s="3" t="s">
        <v>15</v>
      </c>
      <c r="F15" s="6">
        <f>IF(F10&lt;&gt;"",F10,"")</f>
        <v>25364.23529411765</v>
      </c>
    </row>
    <row r="16" spans="1:11" ht="24" customHeight="1" x14ac:dyDescent="0.25">
      <c r="A16" s="3"/>
      <c r="B16" s="3"/>
      <c r="C16" s="3"/>
      <c r="D16" s="3"/>
      <c r="E16" s="7" t="s">
        <v>23</v>
      </c>
      <c r="F16" s="6">
        <f>IF(F12&lt;&gt;"",F12,"")</f>
        <v>13684.87</v>
      </c>
      <c r="K16" s="25"/>
    </row>
    <row r="17" spans="1:11" ht="30" x14ac:dyDescent="0.25">
      <c r="A17" s="3"/>
      <c r="B17" s="3"/>
      <c r="C17" s="3"/>
      <c r="D17" s="3"/>
      <c r="E17" s="26" t="s">
        <v>28</v>
      </c>
      <c r="F17" s="6">
        <v>6052.83</v>
      </c>
      <c r="H17" t="s">
        <v>29</v>
      </c>
      <c r="J17" s="25"/>
      <c r="K17" s="25"/>
    </row>
    <row r="18" spans="1:11" ht="24" customHeight="1" thickBot="1" x14ac:dyDescent="0.3">
      <c r="A18" s="3"/>
      <c r="B18" s="3"/>
      <c r="C18" s="3"/>
      <c r="D18" s="3"/>
      <c r="E18" s="26" t="s">
        <v>24</v>
      </c>
      <c r="F18" s="8">
        <f>IF(F15&lt;&gt;"",F15-SUM(F16:F17),"")</f>
        <v>5626.5352941176498</v>
      </c>
      <c r="J18" s="25"/>
      <c r="K18" s="25"/>
    </row>
    <row r="19" spans="1:11" ht="15.6" thickTop="1" x14ac:dyDescent="0.25">
      <c r="A19" s="3"/>
      <c r="B19" s="3"/>
      <c r="C19" s="3"/>
      <c r="D19" s="3"/>
      <c r="E19" s="3"/>
      <c r="F19" s="3"/>
    </row>
    <row r="20" spans="1:11" ht="15" x14ac:dyDescent="0.25">
      <c r="A20" s="3" t="s">
        <v>25</v>
      </c>
      <c r="B20" s="3"/>
      <c r="C20" s="3"/>
      <c r="D20" s="3"/>
      <c r="E20" s="3"/>
      <c r="F20" s="3"/>
    </row>
    <row r="21" spans="1:11" ht="15" x14ac:dyDescent="0.25">
      <c r="A21" s="3"/>
      <c r="B21" s="3"/>
      <c r="C21" s="3"/>
      <c r="D21" s="3"/>
      <c r="E21" s="3"/>
      <c r="F21" s="3"/>
    </row>
    <row r="22" spans="1:11" ht="75" customHeight="1" x14ac:dyDescent="0.25">
      <c r="A22" s="20" t="s">
        <v>26</v>
      </c>
      <c r="B22" s="20"/>
      <c r="C22" s="20"/>
      <c r="D22" s="20"/>
      <c r="E22" s="20"/>
      <c r="F22" s="3"/>
    </row>
    <row r="23" spans="1:11" ht="15" x14ac:dyDescent="0.25">
      <c r="A23" s="3"/>
      <c r="B23" s="3"/>
      <c r="C23" s="3"/>
      <c r="D23" s="3"/>
      <c r="E23" s="3"/>
      <c r="F23" s="3"/>
    </row>
    <row r="24" spans="1:11" ht="15" x14ac:dyDescent="0.25">
      <c r="A24" s="3" t="s">
        <v>16</v>
      </c>
      <c r="B24" s="3"/>
      <c r="C24" s="3"/>
      <c r="D24" s="3"/>
      <c r="E24" s="3"/>
      <c r="F24" s="3"/>
    </row>
    <row r="25" spans="1:11" ht="15" x14ac:dyDescent="0.25">
      <c r="A25" s="3"/>
      <c r="B25" s="3" t="s">
        <v>17</v>
      </c>
      <c r="C25" s="3" t="s">
        <v>18</v>
      </c>
      <c r="D25" s="3"/>
      <c r="E25" s="3" t="s">
        <v>17</v>
      </c>
      <c r="F25" s="3" t="s">
        <v>18</v>
      </c>
    </row>
    <row r="26" spans="1:11" ht="24" customHeight="1" x14ac:dyDescent="0.25">
      <c r="A26" s="3"/>
      <c r="B26" s="16"/>
      <c r="C26" s="16"/>
      <c r="D26" s="3"/>
      <c r="E26" s="16"/>
      <c r="F26" s="16"/>
    </row>
    <row r="27" spans="1:11" ht="24" customHeight="1" x14ac:dyDescent="0.25">
      <c r="A27" s="3"/>
      <c r="B27" s="16"/>
      <c r="C27" s="16"/>
      <c r="D27" s="3"/>
      <c r="E27" s="16"/>
      <c r="F27" s="16"/>
    </row>
    <row r="28" spans="1:11" ht="24" customHeight="1" x14ac:dyDescent="0.25">
      <c r="A28" s="3"/>
      <c r="B28" s="16"/>
      <c r="C28" s="16"/>
      <c r="D28" s="3"/>
      <c r="E28" s="16"/>
      <c r="F28" s="16"/>
    </row>
    <row r="29" spans="1:11" ht="24" customHeight="1" x14ac:dyDescent="0.25">
      <c r="A29" s="3"/>
      <c r="B29" s="16"/>
      <c r="C29" s="16"/>
      <c r="D29" s="3"/>
      <c r="E29" s="16"/>
      <c r="F29" s="16"/>
    </row>
    <row r="30" spans="1:11" ht="15" x14ac:dyDescent="0.25">
      <c r="A30" s="3"/>
      <c r="B30" s="3"/>
      <c r="C30" s="3"/>
      <c r="D30" s="3"/>
      <c r="E30" s="3"/>
      <c r="F30" s="3"/>
    </row>
    <row r="31" spans="1:11" ht="15" x14ac:dyDescent="0.25">
      <c r="A31" s="19" t="s">
        <v>19</v>
      </c>
      <c r="B31" s="19"/>
      <c r="C31" s="19"/>
      <c r="D31" s="19"/>
      <c r="E31" s="19"/>
      <c r="F31" s="3"/>
    </row>
    <row r="32" spans="1:11" ht="15" x14ac:dyDescent="0.25">
      <c r="A32" s="3"/>
      <c r="B32" s="3"/>
      <c r="C32" s="3"/>
      <c r="D32" s="3"/>
      <c r="E32" s="3"/>
      <c r="F32" s="3"/>
    </row>
    <row r="33" spans="1:6" ht="15" x14ac:dyDescent="0.25">
      <c r="A33" s="3"/>
      <c r="B33" s="3"/>
      <c r="C33" s="3"/>
      <c r="D33" s="3"/>
      <c r="E33" s="3"/>
      <c r="F33" s="3"/>
    </row>
    <row r="34" spans="1:6" ht="28.8" customHeight="1" x14ac:dyDescent="0.25">
      <c r="A34" s="3" t="s">
        <v>20</v>
      </c>
      <c r="B34" s="22"/>
      <c r="C34" s="22"/>
      <c r="D34" s="9" t="s">
        <v>21</v>
      </c>
      <c r="E34" s="22"/>
      <c r="F34" s="22"/>
    </row>
    <row r="35" spans="1:6" ht="28.8" customHeight="1" x14ac:dyDescent="0.25">
      <c r="A35" s="3" t="s">
        <v>22</v>
      </c>
      <c r="B35" s="17"/>
      <c r="C35" s="17"/>
      <c r="D35" s="3" t="s">
        <v>22</v>
      </c>
      <c r="E35" s="17"/>
      <c r="F35" s="17"/>
    </row>
    <row r="39" spans="1:6" x14ac:dyDescent="0.25">
      <c r="D39" s="1"/>
    </row>
  </sheetData>
  <mergeCells count="8">
    <mergeCell ref="A1:F1"/>
    <mergeCell ref="B34:C34"/>
    <mergeCell ref="E34:F34"/>
    <mergeCell ref="B35:C35"/>
    <mergeCell ref="E35:F35"/>
    <mergeCell ref="B3:C3"/>
    <mergeCell ref="A31:E31"/>
    <mergeCell ref="A22:E22"/>
  </mergeCells>
  <pageMargins left="0.7" right="0.7" top="0.75" bottom="0.75" header="0.3" footer="0.3"/>
  <pageSetup scale="63"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Sherrie Lindig</dc:creator>
  <cp:lastModifiedBy>Sherrie Lindig</cp:lastModifiedBy>
  <cp:lastPrinted>2020-06-01T23:14:09Z</cp:lastPrinted>
  <dcterms:created xsi:type="dcterms:W3CDTF">2020-06-01T22:38:19Z</dcterms:created>
  <dcterms:modified xsi:type="dcterms:W3CDTF">2020-06-04T23:27:20Z</dcterms:modified>
</cp:coreProperties>
</file>